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0" i="1"/>
  <c r="E10"/>
  <c r="E16" s="1"/>
  <c r="F10"/>
  <c r="F16" s="1"/>
  <c r="G10"/>
  <c r="G16" s="1"/>
  <c r="H10"/>
  <c r="H16" s="1"/>
  <c r="I10"/>
  <c r="I16" s="1"/>
  <c r="J10"/>
  <c r="J16" s="1"/>
  <c r="K10"/>
  <c r="K16" s="1"/>
  <c r="L10"/>
  <c r="L16" s="1"/>
  <c r="D14"/>
  <c r="D19" s="1"/>
  <c r="E14"/>
  <c r="E19" s="1"/>
  <c r="F14"/>
  <c r="F19" s="1"/>
  <c r="G14"/>
  <c r="G19" s="1"/>
  <c r="H14"/>
  <c r="H19" s="1"/>
  <c r="I14"/>
  <c r="I19" s="1"/>
  <c r="J14"/>
  <c r="J19" s="1"/>
  <c r="K14"/>
  <c r="K19" s="1"/>
  <c r="L14"/>
  <c r="L19" s="1"/>
  <c r="C10"/>
  <c r="C16" s="1"/>
  <c r="D9"/>
  <c r="E9"/>
  <c r="F9"/>
  <c r="G9"/>
  <c r="H9"/>
  <c r="I9"/>
  <c r="J9"/>
  <c r="K9"/>
  <c r="L9"/>
  <c r="C9"/>
  <c r="L26" l="1"/>
  <c r="K26"/>
  <c r="J26"/>
  <c r="I26"/>
  <c r="H26"/>
  <c r="G26"/>
  <c r="F26"/>
  <c r="E26"/>
  <c r="D26"/>
  <c r="D16"/>
  <c r="C24"/>
  <c r="C22"/>
  <c r="L24"/>
  <c r="L22"/>
  <c r="K24"/>
  <c r="K22"/>
  <c r="J24"/>
  <c r="J22"/>
  <c r="I24"/>
  <c r="I22"/>
  <c r="H24"/>
  <c r="H22"/>
  <c r="G24"/>
  <c r="G22"/>
  <c r="F24"/>
  <c r="F22"/>
  <c r="E24"/>
  <c r="E22"/>
  <c r="D24"/>
  <c r="D22"/>
  <c r="C14"/>
  <c r="C19" s="1"/>
  <c r="C26" s="1"/>
  <c r="C18"/>
  <c r="L18"/>
  <c r="K18"/>
  <c r="J18"/>
  <c r="I18"/>
  <c r="H18"/>
  <c r="G18"/>
  <c r="F18"/>
  <c r="E18"/>
  <c r="D18"/>
  <c r="C20"/>
  <c r="L20"/>
  <c r="K20"/>
  <c r="J20"/>
  <c r="I20"/>
  <c r="H20"/>
  <c r="G20"/>
  <c r="F20"/>
  <c r="E20"/>
  <c r="D20"/>
</calcChain>
</file>

<file path=xl/sharedStrings.xml><?xml version="1.0" encoding="utf-8"?>
<sst xmlns="http://schemas.openxmlformats.org/spreadsheetml/2006/main" count="23" uniqueCount="22">
  <si>
    <t>А</t>
  </si>
  <si>
    <t>N</t>
  </si>
  <si>
    <t>Время</t>
  </si>
  <si>
    <t>Число отказавших станков</t>
  </si>
  <si>
    <t>P(t)</t>
  </si>
  <si>
    <t>g(t)</t>
  </si>
  <si>
    <t>f(t)</t>
  </si>
  <si>
    <t>1-P(t)</t>
  </si>
  <si>
    <t>N-n(t)</t>
  </si>
  <si>
    <t>dn(t)</t>
  </si>
  <si>
    <t>L(t)</t>
  </si>
  <si>
    <t>mt</t>
  </si>
  <si>
    <t>Вероятность безотказной работы</t>
  </si>
  <si>
    <t>Число отказавших изделий на участке времени</t>
  </si>
  <si>
    <t>Вероятность отказа</t>
  </si>
  <si>
    <t>Частота отказов</t>
  </si>
  <si>
    <t>Среднее время безотказной работы</t>
  </si>
  <si>
    <t>Интенсивность отказа</t>
  </si>
  <si>
    <t xml:space="preserve">среднее время безотказной работы </t>
  </si>
  <si>
    <t>Итого;</t>
  </si>
  <si>
    <t>Число отказовщих станков</t>
  </si>
  <si>
    <t>Вариант №5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</si>
</sst>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topLeftCell="A7" workbookViewId="0">
      <selection activeCell="K30" sqref="K30"/>
    </sheetView>
  </sheetViews>
  <sheetFormatPr defaultRowHeight="15"/>
  <cols>
    <col min="1" max="1" width="22" customWidth="1"/>
    <col min="25" max="25" width="13.5703125" customWidth="1"/>
  </cols>
  <sheetData>
    <row r="1" spans="1:13" ht="15.75" thickBot="1">
      <c r="A1" s="4" t="s">
        <v>21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5.75" thickBot="1">
      <c r="A2" s="4"/>
      <c r="B2" s="4"/>
      <c r="C2" s="4"/>
      <c r="D2" s="5" t="s">
        <v>0</v>
      </c>
      <c r="E2" s="5" t="s">
        <v>1</v>
      </c>
      <c r="F2" s="4"/>
      <c r="G2" s="4"/>
      <c r="H2" s="4"/>
      <c r="I2" s="4"/>
      <c r="J2" s="4"/>
      <c r="K2" s="4"/>
      <c r="L2" s="4"/>
      <c r="M2" s="4"/>
    </row>
    <row r="3" spans="1:13" ht="15.75" thickBot="1">
      <c r="A3" s="4"/>
      <c r="B3" s="4"/>
      <c r="C3" s="4"/>
      <c r="D3" s="6">
        <v>9</v>
      </c>
      <c r="E3" s="5">
        <v>5000</v>
      </c>
      <c r="F3" s="4"/>
      <c r="G3" s="4"/>
      <c r="H3" s="4"/>
      <c r="I3" s="4"/>
      <c r="J3" s="4"/>
      <c r="K3" s="4"/>
      <c r="L3" s="4"/>
      <c r="M3" s="4"/>
    </row>
    <row r="4" spans="1:13" ht="15.75" thickBo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ht="19.5" thickBot="1">
      <c r="A5" s="1" t="s">
        <v>2</v>
      </c>
      <c r="B5" s="4"/>
      <c r="C5" s="1">
        <v>0.1</v>
      </c>
      <c r="D5" s="2">
        <v>0.2</v>
      </c>
      <c r="E5" s="2">
        <v>0.3</v>
      </c>
      <c r="F5" s="2">
        <v>0.4</v>
      </c>
      <c r="G5" s="2">
        <v>0.5</v>
      </c>
      <c r="H5" s="2">
        <v>0.6</v>
      </c>
      <c r="I5" s="2">
        <v>0.7</v>
      </c>
      <c r="J5" s="2">
        <v>0.8</v>
      </c>
      <c r="K5" s="2">
        <v>0.9</v>
      </c>
      <c r="L5" s="2">
        <v>1</v>
      </c>
      <c r="M5" s="4"/>
    </row>
    <row r="6" spans="1:13" ht="32.25" thickBot="1">
      <c r="A6" s="3" t="s">
        <v>3</v>
      </c>
      <c r="B6" s="4"/>
      <c r="C6" s="1">
        <v>0.4</v>
      </c>
      <c r="D6" s="2">
        <v>0.63</v>
      </c>
      <c r="E6" s="2">
        <v>0.79</v>
      </c>
      <c r="F6" s="2">
        <v>0.85</v>
      </c>
      <c r="G6" s="2">
        <v>0.91</v>
      </c>
      <c r="H6" s="2">
        <v>0.95</v>
      </c>
      <c r="I6" s="2">
        <v>0.96</v>
      </c>
      <c r="J6" s="2">
        <v>0.98</v>
      </c>
      <c r="K6" s="2">
        <v>0.99</v>
      </c>
      <c r="L6" s="2">
        <v>1</v>
      </c>
      <c r="M6" s="4"/>
    </row>
    <row r="7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ht="15.75" thickBo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 ht="15.75" thickBot="1">
      <c r="A9" s="5" t="s">
        <v>2</v>
      </c>
      <c r="B9" s="4"/>
      <c r="C9" s="7">
        <f t="shared" ref="C9:L9" si="0">$D$3*C5</f>
        <v>0.9</v>
      </c>
      <c r="D9" s="8">
        <f t="shared" si="0"/>
        <v>1.8</v>
      </c>
      <c r="E9" s="8">
        <f t="shared" si="0"/>
        <v>2.6999999999999997</v>
      </c>
      <c r="F9" s="8">
        <f t="shared" si="0"/>
        <v>3.6</v>
      </c>
      <c r="G9" s="8">
        <f t="shared" si="0"/>
        <v>4.5</v>
      </c>
      <c r="H9" s="8">
        <f t="shared" si="0"/>
        <v>5.3999999999999995</v>
      </c>
      <c r="I9" s="8">
        <f t="shared" si="0"/>
        <v>6.3</v>
      </c>
      <c r="J9" s="8">
        <f t="shared" si="0"/>
        <v>7.2</v>
      </c>
      <c r="K9" s="8">
        <f t="shared" si="0"/>
        <v>8.1</v>
      </c>
      <c r="L9" s="9">
        <f t="shared" si="0"/>
        <v>9</v>
      </c>
      <c r="M9" s="4"/>
    </row>
    <row r="10" spans="1:13" ht="45" customHeight="1" thickBot="1">
      <c r="A10" s="5" t="s">
        <v>20</v>
      </c>
      <c r="B10" s="10">
        <v>0</v>
      </c>
      <c r="C10" s="5">
        <f t="shared" ref="C10:L10" si="1">C6*$E$3</f>
        <v>2000</v>
      </c>
      <c r="D10" s="5">
        <f t="shared" si="1"/>
        <v>3150</v>
      </c>
      <c r="E10" s="5">
        <f t="shared" si="1"/>
        <v>3950</v>
      </c>
      <c r="F10" s="5">
        <f t="shared" si="1"/>
        <v>4250</v>
      </c>
      <c r="G10" s="5">
        <f t="shared" si="1"/>
        <v>4550</v>
      </c>
      <c r="H10" s="5">
        <f t="shared" si="1"/>
        <v>4750</v>
      </c>
      <c r="I10" s="5">
        <f t="shared" si="1"/>
        <v>4800</v>
      </c>
      <c r="J10" s="5">
        <f t="shared" si="1"/>
        <v>4900</v>
      </c>
      <c r="K10" s="5">
        <f t="shared" si="1"/>
        <v>4950</v>
      </c>
      <c r="L10" s="5">
        <f t="shared" si="1"/>
        <v>5000</v>
      </c>
      <c r="M10" s="4"/>
    </row>
    <row r="1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ht="15.75" thickBot="1">
      <c r="A13" s="4"/>
      <c r="B13" s="4"/>
      <c r="C13" s="4"/>
      <c r="D13" s="4"/>
      <c r="E13" s="22" t="s">
        <v>12</v>
      </c>
      <c r="F13" s="4"/>
      <c r="G13" s="4"/>
      <c r="H13" s="4"/>
      <c r="I13" s="4"/>
      <c r="J13" s="4"/>
      <c r="K13" s="4"/>
      <c r="L13" s="4"/>
      <c r="M13" s="4"/>
    </row>
    <row r="14" spans="1:13" ht="15.75" thickBot="1">
      <c r="A14" s="4"/>
      <c r="B14" s="4" t="s">
        <v>4</v>
      </c>
      <c r="C14" s="5">
        <f t="shared" ref="C14:L14" si="2">C10/$E$3</f>
        <v>0.4</v>
      </c>
      <c r="D14" s="5">
        <f t="shared" si="2"/>
        <v>0.63</v>
      </c>
      <c r="E14" s="5">
        <f t="shared" si="2"/>
        <v>0.79</v>
      </c>
      <c r="F14" s="5">
        <f t="shared" si="2"/>
        <v>0.85</v>
      </c>
      <c r="G14" s="5">
        <f t="shared" si="2"/>
        <v>0.91</v>
      </c>
      <c r="H14" s="5">
        <f t="shared" si="2"/>
        <v>0.95</v>
      </c>
      <c r="I14" s="5">
        <f t="shared" si="2"/>
        <v>0.96</v>
      </c>
      <c r="J14" s="5">
        <f t="shared" si="2"/>
        <v>0.98</v>
      </c>
      <c r="K14" s="5">
        <f t="shared" si="2"/>
        <v>0.99</v>
      </c>
      <c r="L14" s="11">
        <f t="shared" si="2"/>
        <v>1</v>
      </c>
      <c r="M14" s="4"/>
    </row>
    <row r="15" spans="1:13" ht="15.75" thickBot="1">
      <c r="A15" s="4"/>
      <c r="B15" s="4"/>
      <c r="C15" s="4"/>
      <c r="D15" s="4"/>
      <c r="F15" s="4" t="s">
        <v>13</v>
      </c>
      <c r="G15" s="4"/>
      <c r="H15" s="4"/>
      <c r="I15" s="4"/>
      <c r="J15" s="4"/>
      <c r="K15" s="4"/>
      <c r="L15" s="4"/>
      <c r="M15" s="4"/>
    </row>
    <row r="16" spans="1:13" ht="15.75" thickBot="1">
      <c r="B16" s="4" t="s">
        <v>9</v>
      </c>
      <c r="C16" s="6">
        <f t="shared" ref="C16:L16" si="3">C10-B10</f>
        <v>2000</v>
      </c>
      <c r="D16" s="12">
        <f t="shared" si="3"/>
        <v>1150</v>
      </c>
      <c r="E16" s="5">
        <f t="shared" si="3"/>
        <v>800</v>
      </c>
      <c r="F16" s="5">
        <f t="shared" si="3"/>
        <v>300</v>
      </c>
      <c r="G16" s="5">
        <f t="shared" si="3"/>
        <v>300</v>
      </c>
      <c r="H16" s="5">
        <f t="shared" si="3"/>
        <v>200</v>
      </c>
      <c r="I16" s="5">
        <f t="shared" si="3"/>
        <v>50</v>
      </c>
      <c r="J16" s="5">
        <f t="shared" si="3"/>
        <v>100</v>
      </c>
      <c r="K16" s="5">
        <f t="shared" si="3"/>
        <v>50</v>
      </c>
      <c r="L16" s="5">
        <f t="shared" si="3"/>
        <v>50</v>
      </c>
      <c r="M16" s="4"/>
    </row>
    <row r="17" spans="1:13" ht="15.75" thickBot="1">
      <c r="A17" s="4"/>
      <c r="B17" s="4"/>
      <c r="C17" s="4"/>
      <c r="D17" s="4"/>
      <c r="E17" s="22" t="s">
        <v>14</v>
      </c>
      <c r="G17" s="4"/>
      <c r="H17" s="4"/>
      <c r="I17" s="4"/>
      <c r="J17" s="4"/>
      <c r="K17" s="4"/>
      <c r="L17" s="4"/>
      <c r="M17" s="4"/>
    </row>
    <row r="18" spans="1:13" ht="15.75" thickBot="1">
      <c r="B18" s="4" t="s">
        <v>8</v>
      </c>
      <c r="C18" s="6">
        <f t="shared" ref="C18:L18" si="4">$E$3-C10</f>
        <v>3000</v>
      </c>
      <c r="D18" s="5">
        <f t="shared" si="4"/>
        <v>1850</v>
      </c>
      <c r="E18" s="13">
        <f t="shared" si="4"/>
        <v>1050</v>
      </c>
      <c r="F18" s="5">
        <f t="shared" si="4"/>
        <v>750</v>
      </c>
      <c r="G18" s="13">
        <f t="shared" si="4"/>
        <v>450</v>
      </c>
      <c r="H18" s="5">
        <f t="shared" si="4"/>
        <v>250</v>
      </c>
      <c r="I18" s="13">
        <f t="shared" si="4"/>
        <v>200</v>
      </c>
      <c r="J18" s="5">
        <f t="shared" si="4"/>
        <v>100</v>
      </c>
      <c r="K18" s="5">
        <f t="shared" si="4"/>
        <v>50</v>
      </c>
      <c r="L18" s="11">
        <f t="shared" si="4"/>
        <v>0</v>
      </c>
      <c r="M18" s="4"/>
    </row>
    <row r="19" spans="1:13" ht="15.75" thickBot="1">
      <c r="A19" s="4"/>
      <c r="B19" s="4" t="s">
        <v>7</v>
      </c>
      <c r="C19" s="14">
        <f>1-C14</f>
        <v>0.6</v>
      </c>
      <c r="D19" s="5">
        <f t="shared" ref="D19:L19" si="5">1-D14</f>
        <v>0.37</v>
      </c>
      <c r="E19" s="15">
        <f t="shared" si="5"/>
        <v>0.20999999999999996</v>
      </c>
      <c r="F19" s="5">
        <f t="shared" si="5"/>
        <v>0.15000000000000002</v>
      </c>
      <c r="G19" s="15">
        <f t="shared" si="5"/>
        <v>8.9999999999999969E-2</v>
      </c>
      <c r="H19" s="5">
        <f t="shared" si="5"/>
        <v>5.0000000000000044E-2</v>
      </c>
      <c r="I19" s="15">
        <f t="shared" si="5"/>
        <v>4.0000000000000036E-2</v>
      </c>
      <c r="J19" s="5">
        <f t="shared" si="5"/>
        <v>2.0000000000000018E-2</v>
      </c>
      <c r="K19" s="15">
        <f t="shared" si="5"/>
        <v>1.0000000000000009E-2</v>
      </c>
      <c r="L19" s="5">
        <f t="shared" si="5"/>
        <v>0</v>
      </c>
      <c r="M19" s="4"/>
    </row>
    <row r="20" spans="1:13" ht="15.75" thickBot="1">
      <c r="A20" s="4"/>
      <c r="B20" s="4" t="s">
        <v>5</v>
      </c>
      <c r="C20" s="5">
        <f>C18/C19</f>
        <v>5000</v>
      </c>
      <c r="D20" s="5">
        <f t="shared" ref="D20:L20" si="6">D18/D19</f>
        <v>5000</v>
      </c>
      <c r="E20" s="5">
        <f t="shared" si="6"/>
        <v>5000.0000000000009</v>
      </c>
      <c r="F20" s="16">
        <f t="shared" si="6"/>
        <v>4999.9999999999991</v>
      </c>
      <c r="G20" s="5">
        <f t="shared" si="6"/>
        <v>5000.0000000000018</v>
      </c>
      <c r="H20" s="16">
        <f t="shared" si="6"/>
        <v>4999.9999999999955</v>
      </c>
      <c r="I20" s="5">
        <f t="shared" si="6"/>
        <v>4999.9999999999955</v>
      </c>
      <c r="J20" s="16">
        <f t="shared" si="6"/>
        <v>4999.9999999999955</v>
      </c>
      <c r="K20" s="5">
        <f t="shared" si="6"/>
        <v>4999.9999999999955</v>
      </c>
      <c r="L20" s="17" t="e">
        <f t="shared" si="6"/>
        <v>#DIV/0!</v>
      </c>
      <c r="M20" s="4"/>
    </row>
    <row r="21" spans="1:13" ht="15.75" thickBot="1">
      <c r="A21" s="4"/>
      <c r="B21" s="4"/>
      <c r="C21" s="4"/>
      <c r="D21" s="4"/>
      <c r="E21" s="22" t="s">
        <v>15</v>
      </c>
      <c r="F21" s="4"/>
      <c r="G21" s="4"/>
      <c r="H21" s="4"/>
      <c r="I21" s="4"/>
      <c r="J21" s="4"/>
      <c r="K21" s="4"/>
      <c r="L21" s="4"/>
      <c r="M21" s="4"/>
    </row>
    <row r="22" spans="1:13" ht="15.75" thickBot="1">
      <c r="A22" s="4"/>
      <c r="B22" s="4" t="s">
        <v>6</v>
      </c>
      <c r="C22" s="18">
        <f t="shared" ref="C22:L22" si="7">C16/($E$3*0.9)</f>
        <v>0.44444444444444442</v>
      </c>
      <c r="D22" s="19">
        <f t="shared" si="7"/>
        <v>0.25555555555555554</v>
      </c>
      <c r="E22" s="18">
        <f t="shared" si="7"/>
        <v>0.17777777777777778</v>
      </c>
      <c r="F22" s="19">
        <f t="shared" si="7"/>
        <v>6.6666666666666666E-2</v>
      </c>
      <c r="G22" s="18">
        <f t="shared" si="7"/>
        <v>6.6666666666666666E-2</v>
      </c>
      <c r="H22" s="19">
        <f t="shared" si="7"/>
        <v>4.4444444444444446E-2</v>
      </c>
      <c r="I22" s="18">
        <f t="shared" si="7"/>
        <v>1.1111111111111112E-2</v>
      </c>
      <c r="J22" s="19">
        <f t="shared" si="7"/>
        <v>2.2222222222222223E-2</v>
      </c>
      <c r="K22" s="18">
        <f t="shared" si="7"/>
        <v>1.1111111111111112E-2</v>
      </c>
      <c r="L22" s="20">
        <f t="shared" si="7"/>
        <v>1.1111111111111112E-2</v>
      </c>
      <c r="M22" s="4"/>
    </row>
    <row r="23" spans="1:13" ht="15.75" thickBot="1">
      <c r="A23" s="4"/>
      <c r="B23" s="4"/>
      <c r="C23" s="4"/>
      <c r="D23" s="4"/>
      <c r="E23" s="22" t="s">
        <v>17</v>
      </c>
      <c r="F23" s="4"/>
      <c r="G23" s="4"/>
      <c r="H23" s="4"/>
      <c r="I23" s="4"/>
      <c r="J23" s="4"/>
      <c r="K23" s="4"/>
      <c r="L23" s="4"/>
      <c r="M23" s="4"/>
    </row>
    <row r="24" spans="1:13" ht="15.75" thickBot="1">
      <c r="A24" s="4"/>
      <c r="B24" s="4" t="s">
        <v>10</v>
      </c>
      <c r="C24" s="21">
        <f t="shared" ref="C24:L24" si="8">C16/(0.9*C10)</f>
        <v>1.1111111111111112</v>
      </c>
      <c r="D24" s="18">
        <f t="shared" si="8"/>
        <v>0.40564373897707229</v>
      </c>
      <c r="E24" s="19">
        <f t="shared" si="8"/>
        <v>0.22503516174402249</v>
      </c>
      <c r="F24" s="18">
        <f t="shared" si="8"/>
        <v>7.8431372549019607E-2</v>
      </c>
      <c r="G24" s="19">
        <f t="shared" si="8"/>
        <v>7.3260073260073263E-2</v>
      </c>
      <c r="H24" s="18">
        <f t="shared" si="8"/>
        <v>4.6783625730994149E-2</v>
      </c>
      <c r="I24" s="19">
        <f t="shared" si="8"/>
        <v>1.1574074074074073E-2</v>
      </c>
      <c r="J24" s="18">
        <f t="shared" si="8"/>
        <v>2.2675736961451247E-2</v>
      </c>
      <c r="K24" s="18">
        <f t="shared" si="8"/>
        <v>1.1223344556677889E-2</v>
      </c>
      <c r="L24" s="20">
        <f t="shared" si="8"/>
        <v>1.1111111111111112E-2</v>
      </c>
      <c r="M24" s="4"/>
    </row>
    <row r="25" spans="1:13" ht="15.75" thickBot="1">
      <c r="A25" s="4"/>
      <c r="B25" s="4"/>
      <c r="C25" s="4"/>
      <c r="D25" s="4"/>
      <c r="E25" s="22" t="s">
        <v>16</v>
      </c>
      <c r="F25" s="22"/>
      <c r="G25" s="4"/>
      <c r="H25" s="4"/>
      <c r="I25" s="4"/>
      <c r="J25" s="4"/>
      <c r="K25" s="4"/>
      <c r="L25" s="4"/>
      <c r="M25" s="4"/>
    </row>
    <row r="26" spans="1:13" ht="15.75" thickBot="1">
      <c r="A26" s="4"/>
      <c r="B26" s="4" t="s">
        <v>11</v>
      </c>
      <c r="C26" s="6">
        <f t="shared" ref="C26:L26" si="9">C19*C9</f>
        <v>0.54</v>
      </c>
      <c r="D26" s="5">
        <f t="shared" si="9"/>
        <v>0.66600000000000004</v>
      </c>
      <c r="E26" s="13">
        <f t="shared" si="9"/>
        <v>0.56699999999999984</v>
      </c>
      <c r="F26" s="5">
        <f t="shared" si="9"/>
        <v>0.54000000000000015</v>
      </c>
      <c r="G26" s="13">
        <f t="shared" si="9"/>
        <v>0.40499999999999986</v>
      </c>
      <c r="H26" s="5">
        <f t="shared" si="9"/>
        <v>0.27000000000000024</v>
      </c>
      <c r="I26" s="13">
        <f t="shared" si="9"/>
        <v>0.25200000000000022</v>
      </c>
      <c r="J26" s="5">
        <f t="shared" si="9"/>
        <v>0.14400000000000013</v>
      </c>
      <c r="K26" s="13">
        <f t="shared" si="9"/>
        <v>8.1000000000000072E-2</v>
      </c>
      <c r="L26" s="5">
        <f t="shared" si="9"/>
        <v>0</v>
      </c>
      <c r="M26" s="4"/>
    </row>
    <row r="27" spans="1:1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ht="15.75" thickBot="1">
      <c r="A28" s="4"/>
      <c r="B28" s="4"/>
      <c r="C28" s="4"/>
      <c r="D28" s="4"/>
      <c r="E28" s="4"/>
      <c r="F28" s="4"/>
      <c r="G28" s="4"/>
      <c r="H28" s="4"/>
      <c r="I28" s="4"/>
      <c r="J28" s="4" t="s">
        <v>18</v>
      </c>
      <c r="K28" s="4"/>
      <c r="L28" s="4"/>
      <c r="M28" s="4"/>
    </row>
    <row r="29" spans="1:13" ht="15.75" thickBot="1">
      <c r="A29" s="4"/>
      <c r="B29" s="4"/>
      <c r="C29" s="4"/>
      <c r="D29" s="4"/>
      <c r="E29" s="4"/>
      <c r="F29" s="4"/>
      <c r="G29" s="4"/>
      <c r="H29" s="4"/>
      <c r="I29" s="5" t="s">
        <v>19</v>
      </c>
      <c r="J29" s="5">
        <v>3.4649999999999999</v>
      </c>
      <c r="K29" s="4"/>
      <c r="L29" s="4"/>
      <c r="M29" s="4"/>
    </row>
    <row r="30" spans="1:1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2007-01-09T15:17:30Z</dcterms:modified>
</cp:coreProperties>
</file>